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Proj-15\WRM\15-309 LCBP Jewett Brook Tile Drain Study\Instruments\"/>
    </mc:Choice>
  </mc:AlternateContent>
  <bookViews>
    <workbookView xWindow="11600" yWindow="-10" windowWidth="3400" windowHeight="4800" activeTab="1"/>
  </bookViews>
  <sheets>
    <sheet name="AGO station IPs" sheetId="4" r:id="rId1"/>
    <sheet name="15-309 IPs" sheetId="5" r:id="rId2"/>
  </sheets>
  <definedNames>
    <definedName name="_xlnm.Print_Area" localSheetId="1">'15-309 IPs'!$A$6:$G$18</definedName>
  </definedNames>
  <calcPr calcId="152511"/>
</workbook>
</file>

<file path=xl/calcChain.xml><?xml version="1.0" encoding="utf-8"?>
<calcChain xmlns="http://schemas.openxmlformats.org/spreadsheetml/2006/main">
  <c r="G51" i="4" l="1"/>
  <c r="G49" i="4"/>
  <c r="G47" i="4"/>
  <c r="G45" i="4"/>
  <c r="G43" i="4"/>
</calcChain>
</file>

<file path=xl/sharedStrings.xml><?xml version="1.0" encoding="utf-8"?>
<sst xmlns="http://schemas.openxmlformats.org/spreadsheetml/2006/main" count="264" uniqueCount="199">
  <si>
    <t>Dave's ThinkPad T520</t>
  </si>
  <si>
    <t>Joe's computer</t>
  </si>
  <si>
    <t>MTN</t>
  </si>
  <si>
    <t>Static IP #</t>
  </si>
  <si>
    <t>Date Issued</t>
  </si>
  <si>
    <t>787212854-00001</t>
  </si>
  <si>
    <t xml:space="preserve">  166 159 100 125 U</t>
  </si>
  <si>
    <t>07/19/12</t>
  </si>
  <si>
    <t xml:space="preserve">  166 159 121 090 U</t>
  </si>
  <si>
    <t xml:space="preserve">  166 159 121 147 U</t>
  </si>
  <si>
    <t xml:space="preserve">  166 159 121 148 U</t>
  </si>
  <si>
    <t xml:space="preserve">  166 159 121 149 U</t>
  </si>
  <si>
    <t xml:space="preserve">  166 159 121 151 U</t>
  </si>
  <si>
    <t xml:space="preserve">  166 159 121 152 U</t>
  </si>
  <si>
    <t xml:space="preserve">  166 159 121 154 U</t>
  </si>
  <si>
    <t xml:space="preserve">  166 159 121 159 U</t>
  </si>
  <si>
    <t xml:space="preserve">  166 159 121 160 U</t>
  </si>
  <si>
    <t xml:space="preserve">  166 159 121 183 U</t>
  </si>
  <si>
    <t xml:space="preserve"> 166.159.121.230 U</t>
  </si>
  <si>
    <t>166.159.121.231 U</t>
  </si>
  <si>
    <t>166.159.121.232 U</t>
  </si>
  <si>
    <t>WIL1</t>
  </si>
  <si>
    <t>WIL2</t>
  </si>
  <si>
    <t>SHE1</t>
  </si>
  <si>
    <t>SHE2</t>
  </si>
  <si>
    <t>SHO1</t>
  </si>
  <si>
    <t>SHO2</t>
  </si>
  <si>
    <t>FER1</t>
  </si>
  <si>
    <t>FER2</t>
  </si>
  <si>
    <t>PAW1</t>
  </si>
  <si>
    <t>PAW2</t>
  </si>
  <si>
    <t>FRA1</t>
  </si>
  <si>
    <t>FRA2</t>
  </si>
  <si>
    <t>Verizon acct#</t>
  </si>
  <si>
    <t>Julie Santulli</t>
  </si>
  <si>
    <t>2105ci</t>
  </si>
  <si>
    <t>Sampler</t>
  </si>
  <si>
    <t>212G01459</t>
  </si>
  <si>
    <t>212G00918</t>
  </si>
  <si>
    <t>212G00554</t>
  </si>
  <si>
    <t>Server IP=67.217.115.146</t>
  </si>
  <si>
    <t>Server port=1701</t>
  </si>
  <si>
    <t>Hoboware 2nd license: 2635-5785-6578-1278; same version</t>
  </si>
  <si>
    <t>Hoboware Pro license key (installed on DCB computer): 2735-5816-2587-5882; software version BHW-PRO-CD Version 3.3.1</t>
  </si>
  <si>
    <t>Flowlink (2 extra licenses), version 5.10.616, product 602544200</t>
  </si>
  <si>
    <t>sn: 212F01755</t>
  </si>
  <si>
    <t>sn: 212F01753</t>
  </si>
  <si>
    <t>Rain gauge (RG3)</t>
  </si>
  <si>
    <t>Cond. logger (U24-00-001)</t>
  </si>
  <si>
    <t>Texas instruments USB driver TUSB3410 must be installed to direct connect to the stack. Driver is installed using Com port 1. So that it appears in port dropdown list in the flowlink quick connect window, check the properties of the port by right clicking port 10 in the device manager. Do not allow the port to sleep to save power. Correct baud rate is 38,400.</t>
  </si>
  <si>
    <t>212G00916</t>
  </si>
  <si>
    <t>212G01457</t>
  </si>
  <si>
    <t>212G00917</t>
  </si>
  <si>
    <t>212G01458</t>
  </si>
  <si>
    <t>212G00557</t>
  </si>
  <si>
    <t>212G00535</t>
  </si>
  <si>
    <t>Ultrasonic sensor</t>
  </si>
  <si>
    <t>212F01114</t>
  </si>
  <si>
    <t>212F00635</t>
  </si>
  <si>
    <t>212G00914</t>
  </si>
  <si>
    <t>212G00915</t>
  </si>
  <si>
    <t>212G01455</t>
  </si>
  <si>
    <t>212G01456</t>
  </si>
  <si>
    <t>212G00555</t>
  </si>
  <si>
    <t>212G00548</t>
  </si>
  <si>
    <t>212G00545</t>
  </si>
  <si>
    <t>212G01460</t>
  </si>
  <si>
    <t>212G00919</t>
  </si>
  <si>
    <t>212E01235</t>
  </si>
  <si>
    <t>166.159.100.125</t>
  </si>
  <si>
    <t>166.159.121.147</t>
  </si>
  <si>
    <t>166.159.121.148</t>
  </si>
  <si>
    <t>166.159.121.149</t>
  </si>
  <si>
    <t>166.159.121.151</t>
  </si>
  <si>
    <t>166.159.121.152</t>
  </si>
  <si>
    <t>166.159.121.154</t>
  </si>
  <si>
    <t>166.159.121.159</t>
  </si>
  <si>
    <t>166.159.121.160</t>
  </si>
  <si>
    <t>166.159.121.183</t>
  </si>
  <si>
    <t>166.159.121.230</t>
  </si>
  <si>
    <t>166.159.121.231</t>
  </si>
  <si>
    <t>166.159.121.232</t>
  </si>
  <si>
    <t>212F01116</t>
  </si>
  <si>
    <t>212G00920</t>
  </si>
  <si>
    <t>212G00921</t>
  </si>
  <si>
    <t>212G00536</t>
  </si>
  <si>
    <t>212G00558</t>
  </si>
  <si>
    <t>212G01453</t>
  </si>
  <si>
    <t>212G01454</t>
  </si>
  <si>
    <t>212D01478</t>
  </si>
  <si>
    <t>212F01115</t>
  </si>
  <si>
    <t>Pendant (UA-003-64)</t>
  </si>
  <si>
    <t>212G01461</t>
  </si>
  <si>
    <t>212G00924</t>
  </si>
  <si>
    <t>212G00925</t>
  </si>
  <si>
    <t>212G01462</t>
  </si>
  <si>
    <t>212F01118</t>
  </si>
  <si>
    <t>212F00836</t>
  </si>
  <si>
    <t>212G00550</t>
  </si>
  <si>
    <t>212G00546</t>
  </si>
  <si>
    <t>212G00922</t>
  </si>
  <si>
    <t>212G00923</t>
  </si>
  <si>
    <t>212G00549</t>
  </si>
  <si>
    <t>212G00533</t>
  </si>
  <si>
    <t>212G01463</t>
  </si>
  <si>
    <t>212G01464</t>
  </si>
  <si>
    <t>212F01117</t>
  </si>
  <si>
    <t>212F01119</t>
  </si>
  <si>
    <t>212G01465</t>
  </si>
  <si>
    <t>212G00547</t>
  </si>
  <si>
    <t>bad pump</t>
  </si>
  <si>
    <t>busted head</t>
  </si>
  <si>
    <t>212G00559</t>
  </si>
  <si>
    <t>Bad bucket?</t>
  </si>
  <si>
    <t>WAS1 (inlet)</t>
  </si>
  <si>
    <t>WAS2 (outlet)</t>
  </si>
  <si>
    <t>212G01466</t>
  </si>
  <si>
    <t>212J01890</t>
  </si>
  <si>
    <t>212J01530</t>
  </si>
  <si>
    <t>NA</t>
  </si>
  <si>
    <t>212H00031</t>
  </si>
  <si>
    <t>submerged flow sensor</t>
  </si>
  <si>
    <t>720 submerged flow module</t>
  </si>
  <si>
    <t>212J01553</t>
  </si>
  <si>
    <t>linear temp coefficient=2.00%/degree C</t>
  </si>
  <si>
    <t>Date</t>
  </si>
  <si>
    <t>Time</t>
  </si>
  <si>
    <t>Temp</t>
  </si>
  <si>
    <t>Specific cond</t>
  </si>
  <si>
    <t>Conductivity</t>
  </si>
  <si>
    <t>Field meter</t>
  </si>
  <si>
    <t>U24</t>
  </si>
  <si>
    <t>XXXXXXXXX</t>
  </si>
  <si>
    <t>166.159.121.90</t>
  </si>
  <si>
    <t>FRT1</t>
  </si>
  <si>
    <t>213C02055</t>
  </si>
  <si>
    <t>213C02056</t>
  </si>
  <si>
    <t>166.239.181.71</t>
  </si>
  <si>
    <t>166.239.181.37</t>
  </si>
  <si>
    <t>FRT2 (now WIL2)</t>
  </si>
  <si>
    <t>Mill Creek</t>
  </si>
  <si>
    <t>Three Mile Creek</t>
  </si>
  <si>
    <t>166.159.101.45</t>
  </si>
  <si>
    <t>166.159.101.47</t>
  </si>
  <si>
    <t>Julie</t>
  </si>
  <si>
    <t>Me</t>
  </si>
  <si>
    <t>Allison</t>
  </si>
  <si>
    <t>Dan R</t>
  </si>
  <si>
    <t>Joe</t>
  </si>
  <si>
    <t>Paul</t>
  </si>
  <si>
    <t>Mike Winslow</t>
  </si>
  <si>
    <t>CHA1</t>
  </si>
  <si>
    <t>CHA2</t>
  </si>
  <si>
    <t>802-377-5531</t>
  </si>
  <si>
    <t>802-377-5564</t>
  </si>
  <si>
    <t>166.157.011.070</t>
  </si>
  <si>
    <t>166.157.011.071</t>
  </si>
  <si>
    <t>166.157.11.70</t>
  </si>
  <si>
    <t>166.157.11.71</t>
  </si>
  <si>
    <t>FRT2-IN</t>
  </si>
  <si>
    <t>FRT2-FilterA</t>
  </si>
  <si>
    <t>FRT2-FilterB</t>
  </si>
  <si>
    <t>Current</t>
  </si>
  <si>
    <t>FRT2 (old BFOCV)</t>
  </si>
  <si>
    <t>FRT1 (old BFOCV)</t>
  </si>
  <si>
    <t>JBT07</t>
  </si>
  <si>
    <t>JBT01</t>
  </si>
  <si>
    <t>JBT02</t>
  </si>
  <si>
    <t>JBT04</t>
  </si>
  <si>
    <t>JBT05</t>
  </si>
  <si>
    <t>JBT06</t>
  </si>
  <si>
    <t>JBT11</t>
  </si>
  <si>
    <t>For 15-309</t>
  </si>
  <si>
    <t>Waterflux 3000 SN</t>
  </si>
  <si>
    <t>GKL</t>
  </si>
  <si>
    <t>A16017314</t>
  </si>
  <si>
    <t>JBT13</t>
  </si>
  <si>
    <t>JBT14</t>
  </si>
  <si>
    <t>JBT18</t>
  </si>
  <si>
    <t>JBT16</t>
  </si>
  <si>
    <t>JBT19</t>
  </si>
  <si>
    <t>Size (in)</t>
  </si>
  <si>
    <t>FRT2-FilterB/ CIG2</t>
  </si>
  <si>
    <t>A16017312</t>
  </si>
  <si>
    <t>A16017315</t>
  </si>
  <si>
    <t>A16034254</t>
  </si>
  <si>
    <t>A16017311</t>
  </si>
  <si>
    <t>A17080794</t>
  </si>
  <si>
    <t>A17080796</t>
  </si>
  <si>
    <t>A16033751</t>
  </si>
  <si>
    <t>A17080797</t>
  </si>
  <si>
    <t>A16033752</t>
  </si>
  <si>
    <t>A16017310</t>
  </si>
  <si>
    <t>*assumed SN and GKL; flowmeter mistakenly left at JBT05</t>
  </si>
  <si>
    <t>*Box is missing components (dual port cable and 2105 power cable?)</t>
  </si>
  <si>
    <t>Deployment 1</t>
  </si>
  <si>
    <t>Deployment 2</t>
  </si>
  <si>
    <t>FER1 modem (166.159.121.149) died. Was intended to be used at JBT05</t>
  </si>
  <si>
    <t>Three Mile Creek, Dalles, OR</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</si>
</sst>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sz val="10"/>
      <name val="Calibri"/>
      <family val="2"/>
      <scheme val="minor"/>
    </font>
    <font>
      <sz val="10"/>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1">
    <border>
      <left/>
      <right/>
      <top/>
      <bottom/>
      <diagonal/>
    </border>
  </borders>
  <cellStyleXfs count="1">
    <xf numFmtId="0" fontId="0" fillId="0" borderId="0"/>
  </cellStyleXfs>
  <cellXfs count="25">
    <xf numFmtId="0" fontId="0" fillId="0" borderId="0" xfId="0"/>
    <xf numFmtId="0" fontId="1" fillId="0" borderId="0" xfId="0" applyFont="1" applyFill="1" applyBorder="1" applyAlignment="1">
      <alignment horizontal="center"/>
    </xf>
    <xf numFmtId="0" fontId="2" fillId="0" borderId="0" xfId="0" applyFont="1"/>
    <xf numFmtId="0" fontId="1" fillId="0" borderId="0" xfId="0" applyFont="1" applyFill="1" applyBorder="1"/>
    <xf numFmtId="0" fontId="1" fillId="0" borderId="0" xfId="0" applyFont="1" applyFill="1" applyBorder="1" applyAlignment="1">
      <alignment horizontal="left"/>
    </xf>
    <xf numFmtId="0" fontId="1" fillId="0" borderId="0" xfId="0" applyFont="1" applyFill="1" applyBorder="1" applyAlignment="1"/>
    <xf numFmtId="0" fontId="2" fillId="0" borderId="0" xfId="0" applyFont="1" applyAlignment="1">
      <alignment horizontal="left"/>
    </xf>
    <xf numFmtId="0" fontId="1" fillId="0" borderId="0" xfId="0" applyFont="1" applyFill="1" applyBorder="1" applyAlignment="1">
      <alignment horizontal="left" wrapText="1"/>
    </xf>
    <xf numFmtId="49" fontId="1" fillId="0" borderId="0" xfId="0" applyNumberFormat="1" applyFont="1" applyFill="1" applyBorder="1" applyAlignment="1">
      <alignment horizontal="left"/>
    </xf>
    <xf numFmtId="11" fontId="2" fillId="0" borderId="0" xfId="0" applyNumberFormat="1" applyFont="1" applyAlignment="1">
      <alignment horizontal="left"/>
    </xf>
    <xf numFmtId="0" fontId="2" fillId="2" borderId="0" xfId="0" applyFont="1" applyFill="1" applyAlignment="1">
      <alignment horizontal="left"/>
    </xf>
    <xf numFmtId="0" fontId="0" fillId="0" borderId="0" xfId="0" applyAlignment="1"/>
    <xf numFmtId="49" fontId="1" fillId="0" borderId="0" xfId="0" applyNumberFormat="1" applyFont="1" applyFill="1" applyBorder="1" applyAlignment="1"/>
    <xf numFmtId="0" fontId="2" fillId="0" borderId="0" xfId="0" applyFont="1" applyFill="1" applyAlignment="1">
      <alignment horizontal="left"/>
    </xf>
    <xf numFmtId="0" fontId="2" fillId="0" borderId="0" xfId="0" applyFont="1" applyAlignment="1">
      <alignment horizontal="center"/>
    </xf>
    <xf numFmtId="0" fontId="0" fillId="0" borderId="0" xfId="0" applyFont="1" applyFill="1" applyAlignment="1">
      <alignment horizontal="left" vertical="center"/>
    </xf>
    <xf numFmtId="0" fontId="2" fillId="0" borderId="0" xfId="0" applyFont="1" applyFill="1" applyAlignment="1">
      <alignment horizontal="left" vertical="center"/>
    </xf>
    <xf numFmtId="1" fontId="2" fillId="0" borderId="0" xfId="0" applyNumberFormat="1" applyFont="1" applyAlignment="1">
      <alignment horizontal="left"/>
    </xf>
    <xf numFmtId="0" fontId="1" fillId="3" borderId="0" xfId="0" applyFont="1" applyFill="1" applyBorder="1" applyAlignment="1">
      <alignment horizontal="left" wrapText="1"/>
    </xf>
    <xf numFmtId="0" fontId="2" fillId="3" borderId="0" xfId="0" applyFont="1" applyFill="1" applyAlignment="1">
      <alignment horizontal="left"/>
    </xf>
    <xf numFmtId="0" fontId="0" fillId="0" borderId="0" xfId="0" applyAlignment="1">
      <alignment horizontal="center"/>
    </xf>
    <xf numFmtId="0" fontId="2" fillId="0" borderId="0" xfId="0" applyFont="1" applyFill="1" applyAlignment="1">
      <alignment horizontal="center" vertical="center"/>
    </xf>
    <xf numFmtId="0" fontId="0" fillId="0" borderId="0" xfId="0" applyFont="1" applyAlignment="1">
      <alignment horizontal="center"/>
    </xf>
    <xf numFmtId="0" fontId="2" fillId="0" borderId="0" xfId="0" applyFont="1" applyFill="1" applyAlignment="1">
      <alignment horizontal="left" vertical="center"/>
    </xf>
    <xf numFmtId="0" fontId="0" fillId="0" borderId="0" xfId="0" applyFill="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60"/>
  <sheetViews>
    <sheetView topLeftCell="A15" workbookViewId="0">
      <selection activeCell="C37" sqref="C37"/>
    </sheetView>
  </sheetViews>
  <sheetFormatPr defaultColWidth="9.08984375" defaultRowHeight="13" x14ac:dyDescent="0.3"/>
  <cols>
    <col min="1" max="1" width="15.81640625" style="2" customWidth="1"/>
    <col min="2" max="2" width="14.1796875" style="2" customWidth="1"/>
    <col min="3" max="3" width="16.08984375" style="2" customWidth="1"/>
    <col min="4" max="4" width="17.90625" style="2" customWidth="1"/>
    <col min="5" max="5" width="15.08984375" style="2" customWidth="1"/>
    <col min="6" max="6" width="11.90625" style="2" customWidth="1"/>
    <col min="7" max="9" width="10.6328125" style="2" customWidth="1"/>
    <col min="10" max="10" width="14.54296875" style="2" customWidth="1"/>
    <col min="11" max="11" width="21.36328125" style="2" customWidth="1"/>
    <col min="12" max="12" width="15.08984375" style="2" customWidth="1"/>
    <col min="13" max="13" width="16" style="2" customWidth="1"/>
    <col min="14" max="14" width="20.90625" style="2" customWidth="1"/>
    <col min="15" max="15" width="17.6328125" style="2" customWidth="1"/>
    <col min="16" max="16384" width="9.08984375" style="2"/>
  </cols>
  <sheetData>
    <row r="2" spans="1:15" x14ac:dyDescent="0.3">
      <c r="A2" s="2" t="s">
        <v>44</v>
      </c>
    </row>
    <row r="3" spans="1:15" x14ac:dyDescent="0.3">
      <c r="A3" s="2" t="s">
        <v>0</v>
      </c>
      <c r="C3" s="2" t="s">
        <v>45</v>
      </c>
    </row>
    <row r="4" spans="1:15" x14ac:dyDescent="0.3">
      <c r="A4" s="2" t="s">
        <v>1</v>
      </c>
      <c r="C4" s="2" t="s">
        <v>46</v>
      </c>
    </row>
    <row r="5" spans="1:15" x14ac:dyDescent="0.3">
      <c r="A5" s="3"/>
      <c r="B5" s="3"/>
      <c r="C5" s="3"/>
      <c r="D5" s="3"/>
      <c r="E5" s="3"/>
      <c r="F5" s="3"/>
      <c r="G5" s="3"/>
    </row>
    <row r="6" spans="1:15" x14ac:dyDescent="0.3">
      <c r="B6" s="2" t="s">
        <v>162</v>
      </c>
      <c r="C6" s="1" t="s">
        <v>2</v>
      </c>
      <c r="D6" s="1" t="s">
        <v>3</v>
      </c>
      <c r="E6" s="1" t="s">
        <v>3</v>
      </c>
      <c r="F6" s="1" t="s">
        <v>4</v>
      </c>
      <c r="G6" s="2">
        <v>2110</v>
      </c>
      <c r="H6" s="1" t="s">
        <v>35</v>
      </c>
      <c r="I6" s="1" t="s">
        <v>36</v>
      </c>
      <c r="J6" s="2" t="s">
        <v>56</v>
      </c>
      <c r="K6" s="5" t="s">
        <v>48</v>
      </c>
      <c r="L6" s="5" t="s">
        <v>47</v>
      </c>
      <c r="M6" s="5" t="s">
        <v>91</v>
      </c>
      <c r="N6" s="2" t="s">
        <v>122</v>
      </c>
      <c r="O6" s="2" t="s">
        <v>121</v>
      </c>
    </row>
    <row r="7" spans="1:15" x14ac:dyDescent="0.3">
      <c r="A7" s="6" t="s">
        <v>21</v>
      </c>
      <c r="B7" s="6"/>
      <c r="C7" s="18">
        <v>8026618741</v>
      </c>
      <c r="D7" s="12" t="s">
        <v>6</v>
      </c>
      <c r="E7" s="8" t="s">
        <v>69</v>
      </c>
      <c r="F7" s="8" t="s">
        <v>7</v>
      </c>
      <c r="G7" s="6" t="s">
        <v>83</v>
      </c>
      <c r="H7" s="6" t="s">
        <v>87</v>
      </c>
      <c r="I7" s="6" t="s">
        <v>85</v>
      </c>
      <c r="J7" s="6" t="s">
        <v>89</v>
      </c>
      <c r="K7" s="6">
        <v>10171653</v>
      </c>
      <c r="L7" s="23">
        <v>10157125</v>
      </c>
      <c r="M7" s="23">
        <v>10157125</v>
      </c>
    </row>
    <row r="8" spans="1:15" ht="12.75" customHeight="1" x14ac:dyDescent="0.3">
      <c r="A8" s="6" t="s">
        <v>22</v>
      </c>
      <c r="B8" s="6"/>
      <c r="C8" s="18">
        <v>8026618752</v>
      </c>
      <c r="D8" s="12" t="s">
        <v>8</v>
      </c>
      <c r="E8" s="8" t="s">
        <v>133</v>
      </c>
      <c r="F8" s="8" t="s">
        <v>7</v>
      </c>
      <c r="G8" s="6" t="s">
        <v>84</v>
      </c>
      <c r="H8" s="6" t="s">
        <v>88</v>
      </c>
      <c r="I8" s="6" t="s">
        <v>86</v>
      </c>
      <c r="J8" s="6" t="s">
        <v>90</v>
      </c>
      <c r="K8" s="6">
        <v>10171654</v>
      </c>
      <c r="L8" s="23"/>
      <c r="M8" s="23"/>
    </row>
    <row r="9" spans="1:15" x14ac:dyDescent="0.3">
      <c r="A9" s="6" t="s">
        <v>23</v>
      </c>
      <c r="B9" s="6"/>
      <c r="C9" s="18">
        <v>8026618753</v>
      </c>
      <c r="D9" s="12" t="s">
        <v>9</v>
      </c>
      <c r="E9" s="8" t="s">
        <v>70</v>
      </c>
      <c r="F9" s="8" t="s">
        <v>7</v>
      </c>
      <c r="G9" s="6" t="s">
        <v>59</v>
      </c>
      <c r="H9" s="6" t="s">
        <v>61</v>
      </c>
      <c r="I9" s="6" t="s">
        <v>64</v>
      </c>
      <c r="J9" s="10" t="s">
        <v>60</v>
      </c>
      <c r="K9" s="13">
        <v>10171644</v>
      </c>
      <c r="L9" s="23">
        <v>10157123</v>
      </c>
      <c r="M9" s="23">
        <v>10157123</v>
      </c>
    </row>
    <row r="10" spans="1:15" ht="12.75" customHeight="1" x14ac:dyDescent="0.3">
      <c r="A10" s="6" t="s">
        <v>24</v>
      </c>
      <c r="B10" s="6"/>
      <c r="C10" s="18">
        <v>8026618754</v>
      </c>
      <c r="D10" s="12" t="s">
        <v>10</v>
      </c>
      <c r="E10" s="8" t="s">
        <v>71</v>
      </c>
      <c r="F10" s="8" t="s">
        <v>7</v>
      </c>
      <c r="G10" s="6" t="s">
        <v>60</v>
      </c>
      <c r="H10" s="6" t="s">
        <v>62</v>
      </c>
      <c r="I10" s="6" t="s">
        <v>63</v>
      </c>
      <c r="J10" s="10"/>
      <c r="K10" s="13">
        <v>10171647</v>
      </c>
      <c r="L10" s="23"/>
      <c r="M10" s="23"/>
    </row>
    <row r="11" spans="1:15" x14ac:dyDescent="0.3">
      <c r="A11" s="6" t="s">
        <v>27</v>
      </c>
      <c r="B11" s="6"/>
      <c r="C11" s="7">
        <v>8026618755</v>
      </c>
      <c r="D11" s="12" t="s">
        <v>11</v>
      </c>
      <c r="E11" s="8" t="s">
        <v>72</v>
      </c>
      <c r="F11" s="8" t="s">
        <v>7</v>
      </c>
      <c r="G11" s="6" t="s">
        <v>50</v>
      </c>
      <c r="H11" s="6" t="s">
        <v>51</v>
      </c>
      <c r="I11" s="6" t="s">
        <v>54</v>
      </c>
      <c r="J11" s="6" t="s">
        <v>57</v>
      </c>
      <c r="K11" s="6">
        <v>10171646</v>
      </c>
      <c r="L11" s="23">
        <v>10157128</v>
      </c>
      <c r="M11" s="23">
        <v>10157128</v>
      </c>
    </row>
    <row r="12" spans="1:15" ht="12.75" customHeight="1" x14ac:dyDescent="0.3">
      <c r="A12" s="6" t="s">
        <v>28</v>
      </c>
      <c r="B12" s="6"/>
      <c r="C12" s="7">
        <v>8026618756</v>
      </c>
      <c r="D12" s="12" t="s">
        <v>12</v>
      </c>
      <c r="E12" s="8" t="s">
        <v>73</v>
      </c>
      <c r="F12" s="8" t="s">
        <v>7</v>
      </c>
      <c r="G12" s="6" t="s">
        <v>52</v>
      </c>
      <c r="H12" s="6" t="s">
        <v>53</v>
      </c>
      <c r="I12" s="6" t="s">
        <v>103</v>
      </c>
      <c r="J12" s="6" t="s">
        <v>58</v>
      </c>
      <c r="K12" s="6">
        <v>10171651</v>
      </c>
      <c r="L12" s="23"/>
      <c r="M12" s="23"/>
    </row>
    <row r="13" spans="1:15" x14ac:dyDescent="0.3">
      <c r="A13" s="6" t="s">
        <v>25</v>
      </c>
      <c r="B13" s="6"/>
      <c r="C13" s="18">
        <v>8026618757</v>
      </c>
      <c r="D13" s="12" t="s">
        <v>13</v>
      </c>
      <c r="E13" s="8" t="s">
        <v>74</v>
      </c>
      <c r="F13" s="8" t="s">
        <v>7</v>
      </c>
      <c r="G13" s="6" t="s">
        <v>38</v>
      </c>
      <c r="H13" s="6" t="s">
        <v>37</v>
      </c>
      <c r="I13" s="6" t="s">
        <v>39</v>
      </c>
      <c r="J13" s="6" t="s">
        <v>82</v>
      </c>
      <c r="K13" s="6">
        <v>10171643</v>
      </c>
      <c r="L13" s="23">
        <v>10157126</v>
      </c>
      <c r="M13" s="23">
        <v>10157126</v>
      </c>
    </row>
    <row r="14" spans="1:15" ht="12.75" customHeight="1" x14ac:dyDescent="0.3">
      <c r="A14" s="6" t="s">
        <v>26</v>
      </c>
      <c r="B14" s="6"/>
      <c r="C14" s="18">
        <v>8026618758</v>
      </c>
      <c r="D14" s="12" t="s">
        <v>14</v>
      </c>
      <c r="E14" s="8" t="s">
        <v>75</v>
      </c>
      <c r="F14" s="8" t="s">
        <v>7</v>
      </c>
      <c r="G14" s="6" t="s">
        <v>67</v>
      </c>
      <c r="H14" s="6" t="s">
        <v>66</v>
      </c>
      <c r="I14" s="6" t="s">
        <v>65</v>
      </c>
      <c r="J14" s="9" t="s">
        <v>68</v>
      </c>
      <c r="K14" s="6">
        <v>10171650</v>
      </c>
      <c r="L14" s="23"/>
      <c r="M14" s="23"/>
    </row>
    <row r="15" spans="1:15" x14ac:dyDescent="0.3">
      <c r="A15" s="6" t="s">
        <v>29</v>
      </c>
      <c r="B15" s="6"/>
      <c r="C15" s="7">
        <v>8026618759</v>
      </c>
      <c r="D15" s="12" t="s">
        <v>15</v>
      </c>
      <c r="E15" s="8" t="s">
        <v>76</v>
      </c>
      <c r="F15" s="8" t="s">
        <v>7</v>
      </c>
      <c r="G15" s="6" t="s">
        <v>93</v>
      </c>
      <c r="H15" s="6" t="s">
        <v>92</v>
      </c>
      <c r="I15" s="6" t="s">
        <v>98</v>
      </c>
      <c r="J15" s="6" t="s">
        <v>97</v>
      </c>
      <c r="K15" s="6">
        <v>10171642</v>
      </c>
      <c r="L15" s="23">
        <v>10160260</v>
      </c>
      <c r="M15" s="23">
        <v>10160260</v>
      </c>
    </row>
    <row r="16" spans="1:15" ht="12.75" customHeight="1" x14ac:dyDescent="0.3">
      <c r="A16" s="6" t="s">
        <v>30</v>
      </c>
      <c r="B16" s="6"/>
      <c r="C16" s="7">
        <v>8026618762</v>
      </c>
      <c r="D16" s="12" t="s">
        <v>16</v>
      </c>
      <c r="E16" s="8" t="s">
        <v>77</v>
      </c>
      <c r="F16" s="8" t="s">
        <v>7</v>
      </c>
      <c r="G16" s="6" t="s">
        <v>94</v>
      </c>
      <c r="H16" s="6" t="s">
        <v>95</v>
      </c>
      <c r="I16" s="6" t="s">
        <v>99</v>
      </c>
      <c r="J16" s="6" t="s">
        <v>96</v>
      </c>
      <c r="K16" s="6">
        <v>10171645</v>
      </c>
      <c r="L16" s="23"/>
      <c r="M16" s="23"/>
    </row>
    <row r="17" spans="1:15" x14ac:dyDescent="0.3">
      <c r="A17" s="6" t="s">
        <v>31</v>
      </c>
      <c r="B17" s="6"/>
      <c r="C17" s="7">
        <v>8026618763</v>
      </c>
      <c r="D17" s="5" t="s">
        <v>17</v>
      </c>
      <c r="E17" s="4" t="s">
        <v>78</v>
      </c>
      <c r="F17" s="8" t="s">
        <v>7</v>
      </c>
      <c r="G17" s="6" t="s">
        <v>100</v>
      </c>
      <c r="H17" s="6" t="s">
        <v>104</v>
      </c>
      <c r="I17" s="6" t="s">
        <v>102</v>
      </c>
      <c r="J17" s="6" t="s">
        <v>106</v>
      </c>
      <c r="K17" s="6">
        <v>10171648</v>
      </c>
      <c r="L17" s="16">
        <v>10228948</v>
      </c>
      <c r="M17" s="16">
        <v>10228949</v>
      </c>
    </row>
    <row r="18" spans="1:15" ht="12.75" customHeight="1" x14ac:dyDescent="0.3">
      <c r="A18" s="6" t="s">
        <v>32</v>
      </c>
      <c r="B18" s="6"/>
      <c r="C18" s="7">
        <v>8026618764</v>
      </c>
      <c r="D18" s="5" t="s">
        <v>18</v>
      </c>
      <c r="E18" s="4" t="s">
        <v>79</v>
      </c>
      <c r="F18" s="8" t="s">
        <v>7</v>
      </c>
      <c r="G18" s="6" t="s">
        <v>101</v>
      </c>
      <c r="H18" s="6" t="s">
        <v>105</v>
      </c>
      <c r="I18" s="6" t="s">
        <v>109</v>
      </c>
      <c r="J18" s="6" t="s">
        <v>107</v>
      </c>
      <c r="K18" s="6">
        <v>10171655</v>
      </c>
      <c r="L18" s="16"/>
      <c r="M18" s="16"/>
      <c r="N18" s="6"/>
    </row>
    <row r="19" spans="1:15" ht="12.75" customHeight="1" x14ac:dyDescent="0.3">
      <c r="A19" s="6" t="s">
        <v>115</v>
      </c>
      <c r="B19" s="6" t="s">
        <v>159</v>
      </c>
      <c r="C19" s="18">
        <v>8026618765</v>
      </c>
      <c r="D19" s="5" t="s">
        <v>19</v>
      </c>
      <c r="E19" s="4" t="s">
        <v>80</v>
      </c>
      <c r="F19" s="8" t="s">
        <v>7</v>
      </c>
      <c r="G19" s="6" t="s">
        <v>119</v>
      </c>
      <c r="H19" s="6" t="s">
        <v>108</v>
      </c>
      <c r="I19" s="6" t="s">
        <v>55</v>
      </c>
      <c r="J19" s="6" t="s">
        <v>119</v>
      </c>
      <c r="K19" s="6">
        <v>10171652</v>
      </c>
      <c r="L19" s="16"/>
      <c r="M19" s="16"/>
      <c r="N19" s="6" t="s">
        <v>120</v>
      </c>
      <c r="O19" s="2" t="s">
        <v>123</v>
      </c>
    </row>
    <row r="20" spans="1:15" ht="12.75" customHeight="1" x14ac:dyDescent="0.3">
      <c r="A20" s="6" t="s">
        <v>114</v>
      </c>
      <c r="B20" s="6" t="s">
        <v>160</v>
      </c>
      <c r="C20" s="18">
        <v>8026618767</v>
      </c>
      <c r="D20" s="5" t="s">
        <v>20</v>
      </c>
      <c r="E20" s="4" t="s">
        <v>81</v>
      </c>
      <c r="F20" s="8" t="s">
        <v>7</v>
      </c>
      <c r="G20" s="2" t="s">
        <v>117</v>
      </c>
      <c r="H20" s="6" t="s">
        <v>116</v>
      </c>
      <c r="I20" s="6" t="s">
        <v>112</v>
      </c>
      <c r="J20" s="2" t="s">
        <v>118</v>
      </c>
      <c r="K20" s="6">
        <v>10171649</v>
      </c>
      <c r="L20" s="16"/>
      <c r="M20" s="16"/>
      <c r="N20" s="6"/>
    </row>
    <row r="21" spans="1:15" ht="12.75" customHeight="1" x14ac:dyDescent="0.3">
      <c r="A21" s="6" t="s">
        <v>139</v>
      </c>
      <c r="B21" s="6" t="s">
        <v>161</v>
      </c>
      <c r="C21" s="18">
        <v>8024616220</v>
      </c>
      <c r="D21" s="5"/>
      <c r="E21" s="4" t="s">
        <v>138</v>
      </c>
      <c r="F21" s="8"/>
      <c r="G21" s="6"/>
      <c r="H21" s="6" t="s">
        <v>135</v>
      </c>
      <c r="I21" s="6">
        <v>609004330</v>
      </c>
      <c r="J21" s="6"/>
      <c r="K21" s="6"/>
      <c r="L21" s="16"/>
      <c r="M21" s="16"/>
      <c r="N21" s="6"/>
    </row>
    <row r="22" spans="1:15" ht="12.75" customHeight="1" x14ac:dyDescent="0.3">
      <c r="A22" s="6" t="s">
        <v>151</v>
      </c>
      <c r="B22" s="6"/>
      <c r="C22" s="19" t="s">
        <v>153</v>
      </c>
      <c r="D22" s="17" t="s">
        <v>155</v>
      </c>
      <c r="E22" s="17" t="s">
        <v>157</v>
      </c>
      <c r="F22" s="8"/>
      <c r="G22" s="6"/>
      <c r="H22" s="6"/>
      <c r="I22" s="6"/>
      <c r="J22" s="6"/>
      <c r="K22" s="6"/>
      <c r="L22" s="16"/>
      <c r="M22" s="16"/>
      <c r="N22" s="6"/>
    </row>
    <row r="23" spans="1:15" ht="12.75" customHeight="1" x14ac:dyDescent="0.3">
      <c r="A23" s="6" t="s">
        <v>152</v>
      </c>
      <c r="B23" s="6"/>
      <c r="C23" s="19" t="s">
        <v>154</v>
      </c>
      <c r="D23" s="17" t="s">
        <v>156</v>
      </c>
      <c r="E23" s="17" t="s">
        <v>158</v>
      </c>
      <c r="F23" s="8"/>
      <c r="G23" s="6"/>
      <c r="H23" s="6"/>
      <c r="I23" s="6"/>
      <c r="J23" s="6"/>
      <c r="K23" s="6"/>
      <c r="L23" s="16"/>
      <c r="M23" s="16"/>
      <c r="N23" s="6"/>
    </row>
    <row r="24" spans="1:15" ht="12.75" customHeight="1" x14ac:dyDescent="0.3">
      <c r="A24" s="6"/>
      <c r="B24" s="6"/>
      <c r="C24" s="7"/>
      <c r="D24" s="5"/>
      <c r="E24" s="4"/>
      <c r="F24" s="8"/>
      <c r="G24" s="6"/>
      <c r="H24" s="6"/>
      <c r="I24" s="6"/>
      <c r="J24" s="6"/>
      <c r="K24" s="6"/>
      <c r="L24" s="16"/>
      <c r="M24" s="16"/>
      <c r="N24" s="6"/>
    </row>
    <row r="25" spans="1:15" ht="12.75" customHeight="1" x14ac:dyDescent="0.3">
      <c r="A25" s="6" t="s">
        <v>134</v>
      </c>
      <c r="B25" s="6"/>
      <c r="C25" s="13">
        <v>8024616504</v>
      </c>
      <c r="E25" s="2" t="s">
        <v>137</v>
      </c>
      <c r="H25" s="2" t="s">
        <v>136</v>
      </c>
      <c r="J25" s="6"/>
      <c r="K25" s="6"/>
      <c r="L25" s="16"/>
      <c r="M25" s="16"/>
      <c r="N25" s="6"/>
    </row>
    <row r="26" spans="1:15" ht="12.75" customHeight="1" x14ac:dyDescent="0.3">
      <c r="J26" s="6"/>
      <c r="K26" s="6"/>
      <c r="L26" s="15"/>
      <c r="M26" s="15"/>
      <c r="N26" s="6"/>
    </row>
    <row r="27" spans="1:15" x14ac:dyDescent="0.3">
      <c r="A27" s="4"/>
      <c r="B27" s="4"/>
      <c r="F27" s="4"/>
      <c r="G27" s="4"/>
      <c r="H27" s="6"/>
      <c r="I27" s="6"/>
      <c r="J27" s="6"/>
      <c r="K27" s="6"/>
      <c r="L27" s="6"/>
      <c r="M27" s="6"/>
      <c r="N27" s="6"/>
    </row>
    <row r="28" spans="1:15" x14ac:dyDescent="0.3">
      <c r="A28" s="4" t="s">
        <v>140</v>
      </c>
      <c r="B28" s="4"/>
      <c r="E28" s="2" t="s">
        <v>142</v>
      </c>
      <c r="F28" s="4"/>
      <c r="G28" s="4"/>
      <c r="H28" s="6"/>
      <c r="I28" s="6"/>
      <c r="J28" s="6"/>
      <c r="K28" s="6"/>
      <c r="L28" s="6"/>
      <c r="M28" s="6"/>
      <c r="N28" s="6"/>
    </row>
    <row r="29" spans="1:15" x14ac:dyDescent="0.3">
      <c r="A29" s="4" t="s">
        <v>141</v>
      </c>
      <c r="B29" s="4"/>
      <c r="E29" s="2" t="s">
        <v>143</v>
      </c>
      <c r="F29" s="4"/>
      <c r="G29" s="4"/>
      <c r="H29" s="6"/>
      <c r="I29" s="6"/>
      <c r="J29" s="6"/>
      <c r="K29" s="6"/>
      <c r="L29" s="6"/>
      <c r="M29" s="6"/>
      <c r="N29" s="6"/>
    </row>
    <row r="30" spans="1:15" ht="14.5" x14ac:dyDescent="0.35">
      <c r="A30" s="3"/>
      <c r="B30" s="3"/>
      <c r="C30" s="3"/>
      <c r="D30" s="3"/>
      <c r="E30" s="3"/>
      <c r="F30" s="3"/>
      <c r="G30" s="3"/>
      <c r="I30" s="6" t="s">
        <v>55</v>
      </c>
      <c r="J30" s="2" t="s">
        <v>110</v>
      </c>
      <c r="L30" s="11"/>
      <c r="M30" s="11"/>
    </row>
    <row r="31" spans="1:15" x14ac:dyDescent="0.3">
      <c r="A31" s="3" t="s">
        <v>33</v>
      </c>
      <c r="B31" s="3"/>
      <c r="C31" s="3" t="s">
        <v>5</v>
      </c>
      <c r="D31" s="3" t="s">
        <v>34</v>
      </c>
      <c r="E31" s="3"/>
      <c r="F31" s="3"/>
      <c r="G31" s="3"/>
      <c r="I31" s="6" t="s">
        <v>112</v>
      </c>
      <c r="J31" s="2" t="s">
        <v>111</v>
      </c>
    </row>
    <row r="32" spans="1:15" x14ac:dyDescent="0.3">
      <c r="A32" s="3" t="s">
        <v>40</v>
      </c>
      <c r="B32" s="3"/>
      <c r="C32" s="3" t="s">
        <v>41</v>
      </c>
      <c r="D32" s="3"/>
      <c r="E32" s="3"/>
      <c r="F32" s="3"/>
      <c r="G32" s="3"/>
      <c r="I32" s="23">
        <v>10157127</v>
      </c>
      <c r="J32" s="2" t="s">
        <v>113</v>
      </c>
    </row>
    <row r="33" spans="1:9" x14ac:dyDescent="0.3">
      <c r="A33" s="3" t="s">
        <v>49</v>
      </c>
      <c r="B33" s="3"/>
      <c r="C33" s="3"/>
      <c r="D33" s="3"/>
      <c r="E33" s="3"/>
      <c r="F33" s="3"/>
      <c r="G33" s="3"/>
      <c r="I33" s="24"/>
    </row>
    <row r="34" spans="1:9" x14ac:dyDescent="0.3">
      <c r="A34" s="3" t="s">
        <v>43</v>
      </c>
      <c r="B34" s="3"/>
      <c r="C34" s="3"/>
      <c r="D34" s="3"/>
      <c r="E34" s="3"/>
      <c r="F34" s="3"/>
      <c r="G34" s="3"/>
    </row>
    <row r="35" spans="1:9" x14ac:dyDescent="0.3">
      <c r="A35" s="3" t="s">
        <v>42</v>
      </c>
      <c r="B35" s="3"/>
      <c r="C35" s="3"/>
      <c r="D35" s="3"/>
      <c r="E35" s="3"/>
      <c r="F35" s="3"/>
      <c r="G35" s="3"/>
    </row>
    <row r="37" spans="1:9" x14ac:dyDescent="0.3">
      <c r="A37" s="2" t="s">
        <v>29</v>
      </c>
    </row>
    <row r="38" spans="1:9" x14ac:dyDescent="0.3">
      <c r="E38" s="2" t="s">
        <v>124</v>
      </c>
    </row>
    <row r="41" spans="1:9" x14ac:dyDescent="0.3">
      <c r="A41" s="2" t="s">
        <v>29</v>
      </c>
    </row>
    <row r="42" spans="1:9" x14ac:dyDescent="0.3">
      <c r="C42" s="2" t="s">
        <v>125</v>
      </c>
      <c r="D42" s="2" t="s">
        <v>126</v>
      </c>
      <c r="E42" s="2" t="s">
        <v>127</v>
      </c>
      <c r="F42" s="2" t="s">
        <v>128</v>
      </c>
      <c r="G42" s="2" t="s">
        <v>129</v>
      </c>
    </row>
    <row r="43" spans="1:9" x14ac:dyDescent="0.3">
      <c r="A43" s="2" t="s">
        <v>130</v>
      </c>
      <c r="E43" s="2">
        <v>20</v>
      </c>
      <c r="F43" s="2">
        <v>467</v>
      </c>
      <c r="G43" s="2">
        <f>F43*(1-(25-E43)*(2/100))</f>
        <v>420.3</v>
      </c>
    </row>
    <row r="44" spans="1:9" x14ac:dyDescent="0.3">
      <c r="A44" s="2" t="s">
        <v>131</v>
      </c>
      <c r="F44" s="14" t="s">
        <v>132</v>
      </c>
    </row>
    <row r="45" spans="1:9" x14ac:dyDescent="0.3">
      <c r="A45" s="2" t="s">
        <v>130</v>
      </c>
      <c r="E45" s="2">
        <v>20</v>
      </c>
      <c r="F45" s="2">
        <v>467</v>
      </c>
      <c r="G45" s="2">
        <f>F45*(1-(25-E45)*(2/100))</f>
        <v>420.3</v>
      </c>
    </row>
    <row r="46" spans="1:9" x14ac:dyDescent="0.3">
      <c r="A46" s="2" t="s">
        <v>131</v>
      </c>
      <c r="F46" s="14" t="s">
        <v>132</v>
      </c>
    </row>
    <row r="47" spans="1:9" x14ac:dyDescent="0.3">
      <c r="A47" s="2" t="s">
        <v>130</v>
      </c>
      <c r="E47" s="2">
        <v>20</v>
      </c>
      <c r="F47" s="2">
        <v>467</v>
      </c>
      <c r="G47" s="2">
        <f>F47*(1-(25-E47)*(2/100))</f>
        <v>420.3</v>
      </c>
    </row>
    <row r="48" spans="1:9" x14ac:dyDescent="0.3">
      <c r="A48" s="2" t="s">
        <v>131</v>
      </c>
      <c r="F48" s="14" t="s">
        <v>132</v>
      </c>
    </row>
    <row r="49" spans="1:7" x14ac:dyDescent="0.3">
      <c r="A49" s="2" t="s">
        <v>130</v>
      </c>
      <c r="E49" s="2">
        <v>20</v>
      </c>
      <c r="F49" s="2">
        <v>467</v>
      </c>
      <c r="G49" s="2">
        <f>F49*(1-(25-E49)*(2/100))</f>
        <v>420.3</v>
      </c>
    </row>
    <row r="50" spans="1:7" x14ac:dyDescent="0.3">
      <c r="A50" s="2" t="s">
        <v>131</v>
      </c>
      <c r="F50" s="14" t="s">
        <v>132</v>
      </c>
    </row>
    <row r="51" spans="1:7" x14ac:dyDescent="0.3">
      <c r="A51" s="2" t="s">
        <v>130</v>
      </c>
      <c r="E51" s="2">
        <v>20</v>
      </c>
      <c r="F51" s="2">
        <v>467</v>
      </c>
      <c r="G51" s="2">
        <f>F51*(1-(25-E51)*(2/100))</f>
        <v>420.3</v>
      </c>
    </row>
    <row r="52" spans="1:7" x14ac:dyDescent="0.3">
      <c r="A52" s="2" t="s">
        <v>131</v>
      </c>
      <c r="F52" s="14" t="s">
        <v>132</v>
      </c>
    </row>
    <row r="54" spans="1:7" x14ac:dyDescent="0.3">
      <c r="A54" s="2" t="s">
        <v>145</v>
      </c>
      <c r="C54" s="2">
        <v>8022728819</v>
      </c>
    </row>
    <row r="55" spans="1:7" x14ac:dyDescent="0.3">
      <c r="A55" s="2" t="s">
        <v>144</v>
      </c>
      <c r="C55" s="2">
        <v>8022795323</v>
      </c>
    </row>
    <row r="56" spans="1:7" x14ac:dyDescent="0.3">
      <c r="A56" s="2" t="s">
        <v>146</v>
      </c>
      <c r="C56" s="2">
        <v>9192605934</v>
      </c>
    </row>
    <row r="57" spans="1:7" x14ac:dyDescent="0.3">
      <c r="A57" s="2" t="s">
        <v>147</v>
      </c>
      <c r="C57" s="2">
        <v>8029894629</v>
      </c>
    </row>
    <row r="58" spans="1:7" x14ac:dyDescent="0.3">
      <c r="A58" s="2" t="s">
        <v>148</v>
      </c>
      <c r="C58" s="2">
        <v>8029999338</v>
      </c>
    </row>
    <row r="59" spans="1:7" x14ac:dyDescent="0.3">
      <c r="A59" s="2" t="s">
        <v>149</v>
      </c>
      <c r="C59" s="2">
        <v>8026883369</v>
      </c>
    </row>
    <row r="60" spans="1:7" x14ac:dyDescent="0.3">
      <c r="A60" s="2" t="s">
        <v>150</v>
      </c>
      <c r="C60" s="2">
        <v>8025789999</v>
      </c>
    </row>
  </sheetData>
  <mergeCells count="11">
    <mergeCell ref="L7:L8"/>
    <mergeCell ref="M7:M8"/>
    <mergeCell ref="L9:L10"/>
    <mergeCell ref="M9:M10"/>
    <mergeCell ref="L11:L12"/>
    <mergeCell ref="M11:M12"/>
    <mergeCell ref="I32:I33"/>
    <mergeCell ref="L13:L14"/>
    <mergeCell ref="M13:M14"/>
    <mergeCell ref="L15:L16"/>
    <mergeCell ref="M15:M1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8"/>
  <sheetViews>
    <sheetView tabSelected="1" zoomScaleNormal="100" workbookViewId="0">
      <selection activeCell="G18" sqref="A6:G18"/>
    </sheetView>
  </sheetViews>
  <sheetFormatPr defaultColWidth="9.08984375" defaultRowHeight="13" x14ac:dyDescent="0.3"/>
  <cols>
    <col min="1" max="1" width="15.81640625" style="2" customWidth="1"/>
    <col min="2" max="2" width="15.36328125" style="2" bestFit="1" customWidth="1"/>
    <col min="3" max="3" width="15.08984375" style="2" customWidth="1"/>
    <col min="4" max="4" width="14.81640625" style="2" customWidth="1"/>
    <col min="5" max="5" width="9.54296875" style="2" customWidth="1"/>
    <col min="6" max="6" width="17.36328125" style="2" customWidth="1"/>
    <col min="7" max="7" width="10.90625" style="2" customWidth="1"/>
    <col min="8" max="8" width="20.90625" style="2" customWidth="1"/>
    <col min="9" max="9" width="17.6328125" style="2" customWidth="1"/>
    <col min="10" max="16384" width="9.08984375" style="2"/>
  </cols>
  <sheetData>
    <row r="2" spans="1:9" x14ac:dyDescent="0.3">
      <c r="A2" s="2" t="s">
        <v>44</v>
      </c>
    </row>
    <row r="3" spans="1:9" ht="14.5" x14ac:dyDescent="0.35">
      <c r="A3" s="2" t="s">
        <v>0</v>
      </c>
      <c r="E3"/>
      <c r="F3"/>
      <c r="G3"/>
      <c r="H3"/>
    </row>
    <row r="4" spans="1:9" ht="14.5" x14ac:dyDescent="0.35">
      <c r="A4" s="2" t="s">
        <v>1</v>
      </c>
      <c r="E4"/>
      <c r="F4"/>
      <c r="G4"/>
      <c r="H4"/>
    </row>
    <row r="5" spans="1:9" ht="14.5" x14ac:dyDescent="0.35">
      <c r="D5" s="3"/>
      <c r="E5" s="20"/>
      <c r="F5" s="22"/>
      <c r="G5" s="20"/>
      <c r="H5"/>
    </row>
    <row r="6" spans="1:9" ht="14.5" x14ac:dyDescent="0.35">
      <c r="A6" s="1" t="s">
        <v>172</v>
      </c>
      <c r="B6" s="1" t="s">
        <v>3</v>
      </c>
      <c r="C6" s="2" t="s">
        <v>195</v>
      </c>
      <c r="D6" s="2" t="s">
        <v>196</v>
      </c>
      <c r="E6" s="20" t="s">
        <v>181</v>
      </c>
      <c r="F6" s="22" t="s">
        <v>173</v>
      </c>
      <c r="G6" s="20" t="s">
        <v>174</v>
      </c>
      <c r="H6"/>
    </row>
    <row r="7" spans="1:9" ht="14.5" x14ac:dyDescent="0.35">
      <c r="A7" s="6" t="s">
        <v>166</v>
      </c>
      <c r="B7" s="4" t="s">
        <v>79</v>
      </c>
      <c r="C7" s="6" t="s">
        <v>32</v>
      </c>
      <c r="E7" s="20">
        <v>6</v>
      </c>
      <c r="F7" s="22" t="s">
        <v>188</v>
      </c>
      <c r="G7" s="20">
        <v>1.8229</v>
      </c>
      <c r="H7"/>
      <c r="I7" s="20"/>
    </row>
    <row r="8" spans="1:9" ht="12.75" customHeight="1" x14ac:dyDescent="0.35">
      <c r="A8" s="6" t="s">
        <v>167</v>
      </c>
      <c r="B8" s="4" t="s">
        <v>78</v>
      </c>
      <c r="C8" s="6" t="s">
        <v>31</v>
      </c>
      <c r="E8" s="20">
        <v>4</v>
      </c>
      <c r="F8" s="22" t="s">
        <v>187</v>
      </c>
      <c r="G8" s="20">
        <v>1.3481000000000001</v>
      </c>
      <c r="H8"/>
      <c r="I8" s="20"/>
    </row>
    <row r="9" spans="1:9" ht="14.5" x14ac:dyDescent="0.35">
      <c r="A9" s="6" t="s">
        <v>168</v>
      </c>
      <c r="B9" s="8" t="s">
        <v>73</v>
      </c>
      <c r="C9" s="6" t="s">
        <v>28</v>
      </c>
      <c r="E9" s="20">
        <v>4</v>
      </c>
      <c r="F9" s="22" t="s">
        <v>184</v>
      </c>
      <c r="G9" s="20">
        <v>1.4051</v>
      </c>
      <c r="H9"/>
      <c r="I9" s="20"/>
    </row>
    <row r="10" spans="1:9" ht="12.75" customHeight="1" x14ac:dyDescent="0.35">
      <c r="A10" s="6" t="s">
        <v>169</v>
      </c>
      <c r="B10" s="2" t="s">
        <v>143</v>
      </c>
      <c r="C10" s="6" t="s">
        <v>198</v>
      </c>
      <c r="E10" s="20">
        <v>8</v>
      </c>
      <c r="F10" s="22" t="s">
        <v>189</v>
      </c>
      <c r="G10" s="20">
        <v>1.9112</v>
      </c>
      <c r="H10"/>
      <c r="I10" s="20"/>
    </row>
    <row r="11" spans="1:9" ht="14.5" x14ac:dyDescent="0.35">
      <c r="A11" s="6" t="s">
        <v>170</v>
      </c>
      <c r="B11" s="8" t="s">
        <v>76</v>
      </c>
      <c r="C11" s="6" t="s">
        <v>29</v>
      </c>
      <c r="E11" s="22">
        <v>12</v>
      </c>
      <c r="F11" s="22" t="s">
        <v>119</v>
      </c>
      <c r="G11" s="20" t="s">
        <v>119</v>
      </c>
      <c r="I11" s="14"/>
    </row>
    <row r="12" spans="1:9" ht="12.75" customHeight="1" x14ac:dyDescent="0.35">
      <c r="A12" s="6" t="s">
        <v>165</v>
      </c>
      <c r="B12" s="4" t="s">
        <v>80</v>
      </c>
      <c r="C12" s="6" t="s">
        <v>115</v>
      </c>
      <c r="D12" s="6" t="s">
        <v>159</v>
      </c>
      <c r="E12" s="20">
        <v>4</v>
      </c>
      <c r="F12" s="14" t="s">
        <v>183</v>
      </c>
      <c r="G12" s="20">
        <v>1.4064000000000001</v>
      </c>
      <c r="I12" s="14"/>
    </row>
    <row r="13" spans="1:9" ht="12.75" customHeight="1" x14ac:dyDescent="0.3">
      <c r="A13" s="6" t="s">
        <v>171</v>
      </c>
      <c r="B13" s="2" t="s">
        <v>137</v>
      </c>
      <c r="C13" s="6" t="s">
        <v>164</v>
      </c>
      <c r="E13" s="14">
        <v>8</v>
      </c>
      <c r="F13" s="14" t="s">
        <v>191</v>
      </c>
      <c r="G13" s="14">
        <v>1.9625999999999999</v>
      </c>
      <c r="H13" s="2" t="s">
        <v>194</v>
      </c>
      <c r="I13" s="14"/>
    </row>
    <row r="14" spans="1:9" ht="12.75" customHeight="1" x14ac:dyDescent="0.3">
      <c r="A14" s="6" t="s">
        <v>176</v>
      </c>
      <c r="B14" s="2" t="s">
        <v>74</v>
      </c>
      <c r="C14" s="2" t="s">
        <v>25</v>
      </c>
      <c r="E14" s="14">
        <v>6</v>
      </c>
      <c r="F14" s="14" t="s">
        <v>186</v>
      </c>
      <c r="G14" s="14">
        <v>1.8055000000000001</v>
      </c>
      <c r="H14" s="6"/>
    </row>
    <row r="15" spans="1:9" ht="12.75" customHeight="1" x14ac:dyDescent="0.3">
      <c r="A15" s="6" t="s">
        <v>177</v>
      </c>
      <c r="B15" s="2" t="s">
        <v>75</v>
      </c>
      <c r="C15" s="2" t="s">
        <v>26</v>
      </c>
      <c r="E15" s="14">
        <v>8</v>
      </c>
      <c r="F15" s="14" t="s">
        <v>185</v>
      </c>
      <c r="G15" s="14">
        <v>1.8827</v>
      </c>
      <c r="H15" s="6"/>
    </row>
    <row r="16" spans="1:9" ht="12.75" customHeight="1" x14ac:dyDescent="0.3">
      <c r="A16" s="2" t="s">
        <v>179</v>
      </c>
      <c r="B16" s="4" t="s">
        <v>138</v>
      </c>
      <c r="C16" s="6" t="s">
        <v>163</v>
      </c>
      <c r="D16" s="6" t="s">
        <v>182</v>
      </c>
      <c r="E16" s="14">
        <v>4</v>
      </c>
      <c r="F16" s="14" t="s">
        <v>175</v>
      </c>
      <c r="G16" s="21">
        <v>1.4261999999999999</v>
      </c>
      <c r="H16" s="6"/>
    </row>
    <row r="17" spans="1:8" x14ac:dyDescent="0.3">
      <c r="A17" s="6" t="s">
        <v>178</v>
      </c>
      <c r="B17" s="4" t="s">
        <v>81</v>
      </c>
      <c r="C17" s="6" t="s">
        <v>114</v>
      </c>
      <c r="D17" s="6" t="s">
        <v>160</v>
      </c>
      <c r="E17" s="14">
        <v>6</v>
      </c>
      <c r="F17" s="14" t="s">
        <v>190</v>
      </c>
      <c r="G17" s="14">
        <v>1.8022</v>
      </c>
      <c r="H17" s="2" t="s">
        <v>193</v>
      </c>
    </row>
    <row r="18" spans="1:8" x14ac:dyDescent="0.3">
      <c r="A18" s="6" t="s">
        <v>180</v>
      </c>
      <c r="B18" s="8" t="s">
        <v>77</v>
      </c>
      <c r="C18" s="6" t="s">
        <v>30</v>
      </c>
      <c r="E18" s="14">
        <v>6</v>
      </c>
      <c r="F18" s="14" t="s">
        <v>192</v>
      </c>
      <c r="G18" s="14">
        <v>1.8449</v>
      </c>
    </row>
    <row r="19" spans="1:8" x14ac:dyDescent="0.3">
      <c r="D19" s="3"/>
      <c r="E19" s="14"/>
      <c r="F19" s="14"/>
      <c r="G19" s="14"/>
    </row>
    <row r="20" spans="1:8" x14ac:dyDescent="0.3">
      <c r="D20" s="3"/>
      <c r="E20" s="14"/>
      <c r="F20" s="14"/>
      <c r="G20" s="14"/>
    </row>
    <row r="21" spans="1:8" x14ac:dyDescent="0.3">
      <c r="A21" s="2" t="s">
        <v>197</v>
      </c>
      <c r="D21" s="3"/>
      <c r="E21" s="14"/>
      <c r="F21" s="14"/>
      <c r="G21" s="14"/>
    </row>
    <row r="22" spans="1:8" x14ac:dyDescent="0.3">
      <c r="D22" s="3"/>
      <c r="E22" s="14"/>
      <c r="F22" s="14"/>
      <c r="G22" s="14"/>
    </row>
    <row r="23" spans="1:8" x14ac:dyDescent="0.3">
      <c r="A23" s="3" t="s">
        <v>40</v>
      </c>
      <c r="B23" s="3"/>
      <c r="C23" s="3"/>
    </row>
    <row r="24" spans="1:8" ht="13" customHeight="1" x14ac:dyDescent="0.3">
      <c r="A24" s="3" t="s">
        <v>49</v>
      </c>
      <c r="B24" s="3"/>
      <c r="C24" s="3"/>
    </row>
    <row r="25" spans="1:8" x14ac:dyDescent="0.3">
      <c r="A25" s="3" t="s">
        <v>43</v>
      </c>
      <c r="B25" s="3"/>
      <c r="C25" s="3"/>
    </row>
    <row r="26" spans="1:8" x14ac:dyDescent="0.3">
      <c r="A26" s="3" t="s">
        <v>42</v>
      </c>
      <c r="B26" s="3"/>
      <c r="C26" s="3"/>
    </row>
    <row r="28" spans="1:8" x14ac:dyDescent="0.3">
      <c r="A28" s="4"/>
    </row>
  </sheetData>
  <pageMargins left="0.7" right="0.7" top="0.75" bottom="0.75" header="0.3" footer="0.3"/>
  <pageSetup orientation="landscape"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AGO station IPs</vt:lpstr>
      <vt:lpstr>15-309 IPs</vt:lpstr>
      <vt:lpstr>'15-309 IPs'!Print_Area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Dave Braun</dc:creator>
  <cp:lastModifiedBy>Dave Braun</cp:lastModifiedBy>
  <cp:lastPrinted>2017-04-19T21:45:54Z</cp:lastPrinted>
  <dcterms:created xsi:type="dcterms:W3CDTF">2012-08-15T18:49:34Z</dcterms:created>
  <dcterms:modified xsi:type="dcterms:W3CDTF">2017-04-19T21:46:01Z</dcterms:modified>
</cp:coreProperties>
</file>